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治山・林道\01治山\★★★　32　【R02】　★★★\Ｂ　県営治山\1 箇所毎\【復　    旧】(Ｒ１補正） 桑ノ木谷(2)\ｷ　ＰＰＩ\"/>
    </mc:Choice>
  </mc:AlternateContent>
  <bookViews>
    <workbookView xWindow="0" yWindow="0" windowWidth="16605" windowHeight="13365"/>
  </bookViews>
  <sheets>
    <sheet name="工事費内訳書" sheetId="2" r:id="rId1"/>
  </sheets>
  <definedNames>
    <definedName name="_xlnm.Print_Area" localSheetId="0">工事費内訳書!$A$1:$G$44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G37" i="2" s="1"/>
  <c r="G36" i="2" s="1"/>
  <c r="G35" i="2" s="1"/>
  <c r="G33" i="2"/>
  <c r="G32" i="2" s="1"/>
  <c r="G31" i="2" s="1"/>
  <c r="G30" i="2" s="1"/>
  <c r="G28" i="2" s="1"/>
  <c r="G27" i="2" s="1"/>
  <c r="G22" i="2"/>
  <c r="G21" i="2" s="1"/>
  <c r="G20" i="2" s="1"/>
  <c r="G15" i="2"/>
  <c r="G14" i="2" s="1"/>
  <c r="G13" i="2" s="1"/>
  <c r="G12" i="2" s="1"/>
  <c r="G11" i="2" s="1"/>
  <c r="G10" i="2" s="1"/>
  <c r="G43" i="2" s="1"/>
  <c r="G44" i="2" s="1"/>
</calcChain>
</file>

<file path=xl/sharedStrings.xml><?xml version="1.0" encoding="utf-8"?>
<sst xmlns="http://schemas.openxmlformats.org/spreadsheetml/2006/main" count="83" uniqueCount="46">
  <si>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</si>
  <si>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</si>
  <si>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</si>
  <si>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</si>
  <si>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</si>
  <si>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</si>
  <si>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</si>
  <si>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</si>
  <si>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</si>
  <si>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</si>
  <si>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</si>
  <si>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</si>
  <si>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</si>
  <si>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Ｒ２那林　復旧治山（Ｒ１補正）　那賀町桑ノ木谷（２）　山腹工事</t>
  </si>
  <si>
    <t>工事原価
_x000D_</t>
  </si>
  <si>
    <t>式</t>
  </si>
  <si>
    <t>直接工事費
_x000D_</t>
  </si>
  <si>
    <t>直接工事費(諸経費対象)
_x000D_</t>
  </si>
  <si>
    <t>土留工
_x000D_</t>
  </si>
  <si>
    <t>土留工
_x000D_鋼製フトン籠</t>
  </si>
  <si>
    <t>鋼製フトン籠
_x000D_詰石　W=1.2　H=1.0　L=3.0m</t>
  </si>
  <si>
    <t>基</t>
  </si>
  <si>
    <t>鋼製フトン籠
_x000D_詰石　W=1.2　H=1.0　L=2.0m</t>
  </si>
  <si>
    <t>㎡</t>
  </si>
  <si>
    <t>鉄筋　D16
_x000D_16mm～25mm</t>
  </si>
  <si>
    <t>ton</t>
  </si>
  <si>
    <t>仮設費
_x000D_</t>
  </si>
  <si>
    <t>元・先支柱施設
_x000D_現地立木を使用</t>
  </si>
  <si>
    <t>箇所</t>
  </si>
  <si>
    <t>間接工事費
_x000D_</t>
  </si>
  <si>
    <t>共通仮設費
_x000D_</t>
  </si>
  <si>
    <t>共通仮設費（率計上）
_x000D_</t>
  </si>
  <si>
    <t>営繕費
_x000D_</t>
  </si>
  <si>
    <t>仮設（洋式）トイレ
_x000D_</t>
  </si>
  <si>
    <t>月</t>
  </si>
  <si>
    <t>安全費
_x000D_</t>
  </si>
  <si>
    <t>雨量計設置
_x000D_</t>
  </si>
  <si>
    <t>雨量計観測
_x000D_</t>
  </si>
  <si>
    <t>現場管理費
_x000D_</t>
  </si>
  <si>
    <t>一般管理費等
_x000D_</t>
  </si>
  <si>
    <t>工事価格
_x000D_</t>
  </si>
  <si>
    <t>吸出し防止材(全面)設置 
_x000D_</t>
    <phoneticPr fontId="2"/>
  </si>
  <si>
    <t>ケーブルクレーン架設･撤去
_x000D_架設・撤去</t>
    <phoneticPr fontId="2"/>
  </si>
  <si>
    <t>ウインチベース架設・撤去
_x000D_架設・撤去</t>
    <phoneticPr fontId="2"/>
  </si>
  <si>
    <t>アンカー架設・撤去
_x000D_人力施工</t>
    <phoneticPr fontId="2"/>
  </si>
  <si>
    <t>仮設（洋式）トイレ設置費
_x000D_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</si>
</sst>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zoomScaleSheetLayoutView="100" workbookViewId="0">
      <selection activeCell="A35" sqref="A35:D35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31" t="s">
        <v>14</v>
      </c>
      <c r="B10" s="32"/>
      <c r="C10" s="32"/>
      <c r="D10" s="30"/>
      <c r="E10" s="12" t="s">
        <v>15</v>
      </c>
      <c r="F10" s="13">
        <v>1</v>
      </c>
      <c r="G10" s="14">
        <f>+G11+G27</f>
        <v>0</v>
      </c>
      <c r="H10" s="2"/>
      <c r="I10" s="15">
        <v>1</v>
      </c>
      <c r="J10" s="15"/>
    </row>
    <row r="11" spans="1:10" ht="42" customHeight="1">
      <c r="A11" s="31" t="s">
        <v>16</v>
      </c>
      <c r="B11" s="32"/>
      <c r="C11" s="32"/>
      <c r="D11" s="30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31" t="s">
        <v>17</v>
      </c>
      <c r="B12" s="32"/>
      <c r="C12" s="32"/>
      <c r="D12" s="30"/>
      <c r="E12" s="12" t="s">
        <v>15</v>
      </c>
      <c r="F12" s="13">
        <v>1</v>
      </c>
      <c r="G12" s="14">
        <f>+G13+G20</f>
        <v>0</v>
      </c>
      <c r="H12" s="2"/>
      <c r="I12" s="15">
        <v>3</v>
      </c>
      <c r="J12" s="15">
        <v>1</v>
      </c>
    </row>
    <row r="13" spans="1:10" ht="42" customHeight="1">
      <c r="A13" s="10"/>
      <c r="B13" s="29" t="s">
        <v>18</v>
      </c>
      <c r="C13" s="32"/>
      <c r="D13" s="30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9" t="s">
        <v>18</v>
      </c>
      <c r="D14" s="30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20</v>
      </c>
      <c r="E16" s="12" t="s">
        <v>21</v>
      </c>
      <c r="F16" s="13">
        <v>4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22</v>
      </c>
      <c r="E17" s="12" t="s">
        <v>21</v>
      </c>
      <c r="F17" s="13">
        <v>2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41</v>
      </c>
      <c r="E18" s="12" t="s">
        <v>23</v>
      </c>
      <c r="F18" s="13">
        <v>24.8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24</v>
      </c>
      <c r="E19" s="12" t="s">
        <v>25</v>
      </c>
      <c r="F19" s="13">
        <v>0.02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29" t="s">
        <v>26</v>
      </c>
      <c r="C20" s="32"/>
      <c r="D20" s="30"/>
      <c r="E20" s="12" t="s">
        <v>15</v>
      </c>
      <c r="F20" s="13">
        <v>1</v>
      </c>
      <c r="G20" s="14">
        <f>+G21</f>
        <v>0</v>
      </c>
      <c r="H20" s="2"/>
      <c r="I20" s="15">
        <v>11</v>
      </c>
      <c r="J20" s="15">
        <v>2</v>
      </c>
    </row>
    <row r="21" spans="1:10" ht="42" customHeight="1">
      <c r="A21" s="10"/>
      <c r="B21" s="11"/>
      <c r="C21" s="29" t="s">
        <v>26</v>
      </c>
      <c r="D21" s="30"/>
      <c r="E21" s="12" t="s">
        <v>15</v>
      </c>
      <c r="F21" s="13">
        <v>1</v>
      </c>
      <c r="G21" s="14">
        <f>+G22</f>
        <v>0</v>
      </c>
      <c r="H21" s="2"/>
      <c r="I21" s="15">
        <v>12</v>
      </c>
      <c r="J21" s="15">
        <v>3</v>
      </c>
    </row>
    <row r="22" spans="1:10" ht="42" customHeight="1">
      <c r="A22" s="10"/>
      <c r="B22" s="11"/>
      <c r="C22" s="11"/>
      <c r="D22" s="19" t="s">
        <v>26</v>
      </c>
      <c r="E22" s="12" t="s">
        <v>15</v>
      </c>
      <c r="F22" s="13">
        <v>1</v>
      </c>
      <c r="G22" s="14">
        <f>+G23+G24+G25+G26</f>
        <v>0</v>
      </c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42</v>
      </c>
      <c r="E23" s="12" t="s">
        <v>21</v>
      </c>
      <c r="F23" s="13">
        <v>1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43</v>
      </c>
      <c r="E24" s="12" t="s">
        <v>21</v>
      </c>
      <c r="F24" s="13">
        <v>1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44</v>
      </c>
      <c r="E25" s="12" t="s">
        <v>21</v>
      </c>
      <c r="F25" s="13">
        <v>2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27</v>
      </c>
      <c r="E26" s="12" t="s">
        <v>28</v>
      </c>
      <c r="F26" s="13">
        <v>2</v>
      </c>
      <c r="G26" s="20"/>
      <c r="H26" s="2"/>
      <c r="I26" s="15">
        <v>17</v>
      </c>
      <c r="J26" s="15">
        <v>4</v>
      </c>
    </row>
    <row r="27" spans="1:10" ht="42" customHeight="1">
      <c r="A27" s="31" t="s">
        <v>29</v>
      </c>
      <c r="B27" s="32"/>
      <c r="C27" s="32"/>
      <c r="D27" s="30"/>
      <c r="E27" s="12" t="s">
        <v>15</v>
      </c>
      <c r="F27" s="13">
        <v>1</v>
      </c>
      <c r="G27" s="14">
        <f>+G28+G41</f>
        <v>0</v>
      </c>
      <c r="H27" s="2"/>
      <c r="I27" s="15">
        <v>18</v>
      </c>
      <c r="J27" s="15"/>
    </row>
    <row r="28" spans="1:10" ht="42" customHeight="1">
      <c r="A28" s="31" t="s">
        <v>30</v>
      </c>
      <c r="B28" s="32"/>
      <c r="C28" s="32"/>
      <c r="D28" s="30"/>
      <c r="E28" s="12" t="s">
        <v>15</v>
      </c>
      <c r="F28" s="13">
        <v>1</v>
      </c>
      <c r="G28" s="14">
        <f>+G29+G30+G35</f>
        <v>0</v>
      </c>
      <c r="H28" s="2"/>
      <c r="I28" s="15">
        <v>19</v>
      </c>
      <c r="J28" s="15">
        <v>200</v>
      </c>
    </row>
    <row r="29" spans="1:10" ht="42" customHeight="1">
      <c r="A29" s="31" t="s">
        <v>31</v>
      </c>
      <c r="B29" s="32"/>
      <c r="C29" s="32"/>
      <c r="D29" s="30"/>
      <c r="E29" s="12" t="s">
        <v>15</v>
      </c>
      <c r="F29" s="13">
        <v>1</v>
      </c>
      <c r="G29" s="20"/>
      <c r="H29" s="2"/>
      <c r="I29" s="15">
        <v>20</v>
      </c>
      <c r="J29" s="15"/>
    </row>
    <row r="30" spans="1:10" ht="42" customHeight="1">
      <c r="A30" s="31" t="s">
        <v>32</v>
      </c>
      <c r="B30" s="32"/>
      <c r="C30" s="32"/>
      <c r="D30" s="30"/>
      <c r="E30" s="12" t="s">
        <v>15</v>
      </c>
      <c r="F30" s="13">
        <v>1</v>
      </c>
      <c r="G30" s="14">
        <f>+G31</f>
        <v>0</v>
      </c>
      <c r="H30" s="2"/>
      <c r="I30" s="15">
        <v>21</v>
      </c>
      <c r="J30" s="15">
        <v>1</v>
      </c>
    </row>
    <row r="31" spans="1:10" ht="42" customHeight="1">
      <c r="A31" s="10"/>
      <c r="B31" s="29" t="s">
        <v>32</v>
      </c>
      <c r="C31" s="32"/>
      <c r="D31" s="30"/>
      <c r="E31" s="12" t="s">
        <v>15</v>
      </c>
      <c r="F31" s="13">
        <v>1</v>
      </c>
      <c r="G31" s="14">
        <f>+G32</f>
        <v>0</v>
      </c>
      <c r="H31" s="2"/>
      <c r="I31" s="15">
        <v>22</v>
      </c>
      <c r="J31" s="15">
        <v>2</v>
      </c>
    </row>
    <row r="32" spans="1:10" ht="42" customHeight="1">
      <c r="A32" s="10"/>
      <c r="B32" s="11"/>
      <c r="C32" s="29" t="s">
        <v>32</v>
      </c>
      <c r="D32" s="30"/>
      <c r="E32" s="12" t="s">
        <v>15</v>
      </c>
      <c r="F32" s="13">
        <v>1</v>
      </c>
      <c r="G32" s="14">
        <f>+G33</f>
        <v>0</v>
      </c>
      <c r="H32" s="2"/>
      <c r="I32" s="15">
        <v>23</v>
      </c>
      <c r="J32" s="15">
        <v>3</v>
      </c>
    </row>
    <row r="33" spans="1:10" ht="42" customHeight="1">
      <c r="A33" s="10"/>
      <c r="B33" s="11"/>
      <c r="C33" s="11"/>
      <c r="D33" s="19" t="s">
        <v>45</v>
      </c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33</v>
      </c>
      <c r="E34" s="12" t="s">
        <v>34</v>
      </c>
      <c r="F34" s="13">
        <v>4</v>
      </c>
      <c r="G34" s="20"/>
      <c r="H34" s="2"/>
      <c r="I34" s="15">
        <v>25</v>
      </c>
      <c r="J34" s="15">
        <v>4</v>
      </c>
    </row>
    <row r="35" spans="1:10" ht="42" customHeight="1">
      <c r="A35" s="31" t="s">
        <v>35</v>
      </c>
      <c r="B35" s="32"/>
      <c r="C35" s="32"/>
      <c r="D35" s="30"/>
      <c r="E35" s="12" t="s">
        <v>15</v>
      </c>
      <c r="F35" s="13">
        <v>1</v>
      </c>
      <c r="G35" s="14">
        <f>+G36</f>
        <v>0</v>
      </c>
      <c r="H35" s="2"/>
      <c r="I35" s="15">
        <v>26</v>
      </c>
      <c r="J35" s="15">
        <v>1</v>
      </c>
    </row>
    <row r="36" spans="1:10" ht="42" customHeight="1">
      <c r="A36" s="10"/>
      <c r="B36" s="29" t="s">
        <v>35</v>
      </c>
      <c r="C36" s="32"/>
      <c r="D36" s="30"/>
      <c r="E36" s="12" t="s">
        <v>15</v>
      </c>
      <c r="F36" s="13">
        <v>1</v>
      </c>
      <c r="G36" s="14">
        <f>+G37</f>
        <v>0</v>
      </c>
      <c r="H36" s="2"/>
      <c r="I36" s="15">
        <v>27</v>
      </c>
      <c r="J36" s="15">
        <v>2</v>
      </c>
    </row>
    <row r="37" spans="1:10" ht="42" customHeight="1">
      <c r="A37" s="10"/>
      <c r="B37" s="11"/>
      <c r="C37" s="29" t="s">
        <v>35</v>
      </c>
      <c r="D37" s="30"/>
      <c r="E37" s="12" t="s">
        <v>15</v>
      </c>
      <c r="F37" s="13">
        <v>1</v>
      </c>
      <c r="G37" s="14">
        <f>+G38</f>
        <v>0</v>
      </c>
      <c r="H37" s="2"/>
      <c r="I37" s="15">
        <v>28</v>
      </c>
      <c r="J37" s="15">
        <v>3</v>
      </c>
    </row>
    <row r="38" spans="1:10" ht="42" customHeight="1">
      <c r="A38" s="10"/>
      <c r="B38" s="11"/>
      <c r="C38" s="11"/>
      <c r="D38" s="19" t="s">
        <v>35</v>
      </c>
      <c r="E38" s="12" t="s">
        <v>15</v>
      </c>
      <c r="F38" s="13">
        <v>1</v>
      </c>
      <c r="G38" s="14">
        <f>+G39+G40</f>
        <v>0</v>
      </c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36</v>
      </c>
      <c r="E39" s="12" t="s">
        <v>21</v>
      </c>
      <c r="F39" s="13">
        <v>1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37</v>
      </c>
      <c r="E40" s="12" t="s">
        <v>15</v>
      </c>
      <c r="F40" s="13">
        <v>1</v>
      </c>
      <c r="G40" s="20"/>
      <c r="H40" s="2"/>
      <c r="I40" s="15">
        <v>31</v>
      </c>
      <c r="J40" s="15">
        <v>4</v>
      </c>
    </row>
    <row r="41" spans="1:10" ht="42" customHeight="1">
      <c r="A41" s="31" t="s">
        <v>38</v>
      </c>
      <c r="B41" s="32"/>
      <c r="C41" s="32"/>
      <c r="D41" s="30"/>
      <c r="E41" s="12" t="s">
        <v>15</v>
      </c>
      <c r="F41" s="13">
        <v>1</v>
      </c>
      <c r="G41" s="20"/>
      <c r="H41" s="2"/>
      <c r="I41" s="15">
        <v>32</v>
      </c>
      <c r="J41" s="15">
        <v>210</v>
      </c>
    </row>
    <row r="42" spans="1:10" ht="42" customHeight="1">
      <c r="A42" s="31" t="s">
        <v>39</v>
      </c>
      <c r="B42" s="32"/>
      <c r="C42" s="32"/>
      <c r="D42" s="30"/>
      <c r="E42" s="12" t="s">
        <v>15</v>
      </c>
      <c r="F42" s="13">
        <v>1</v>
      </c>
      <c r="G42" s="20"/>
      <c r="H42" s="2"/>
      <c r="I42" s="15">
        <v>33</v>
      </c>
      <c r="J42" s="15">
        <v>220</v>
      </c>
    </row>
    <row r="43" spans="1:10" ht="42" customHeight="1">
      <c r="A43" s="26" t="s">
        <v>40</v>
      </c>
      <c r="B43" s="27"/>
      <c r="C43" s="27"/>
      <c r="D43" s="28"/>
      <c r="E43" s="21" t="s">
        <v>15</v>
      </c>
      <c r="F43" s="22">
        <v>1</v>
      </c>
      <c r="G43" s="23">
        <f>+G10+G42</f>
        <v>0</v>
      </c>
      <c r="H43" s="24"/>
      <c r="I43" s="25">
        <v>34</v>
      </c>
      <c r="J43" s="25">
        <v>30</v>
      </c>
    </row>
    <row r="44" spans="1:10" ht="42" customHeight="1">
      <c r="A44" s="33" t="s">
        <v>11</v>
      </c>
      <c r="B44" s="34"/>
      <c r="C44" s="34"/>
      <c r="D44" s="35"/>
      <c r="E44" s="16" t="s">
        <v>12</v>
      </c>
      <c r="F44" s="17" t="s">
        <v>12</v>
      </c>
      <c r="G44" s="18">
        <f>G43</f>
        <v>0</v>
      </c>
      <c r="I44" s="15">
        <v>35</v>
      </c>
      <c r="J44" s="15">
        <v>90</v>
      </c>
    </row>
    <row r="45" spans="1:10" ht="42" customHeight="1"/>
    <row r="46" spans="1:10" ht="42" customHeight="1"/>
  </sheetData>
  <sheetProtection algorithmName="SHA-512" hashValue="qoJUJIKEDZcR+cSu5qXUbtT3YSF8OPFZarKn85oQBCM22XlYAMD7SBtZ7C2mbsb/ioQANtEB4si+gr1AHflj0Q==" saltValue="7UYnaT/HygJQTtvOEv/iOg==" spinCount="100000" sheet="1" objects="1" scenarios="1"/>
  <mergeCells count="26">
    <mergeCell ref="A9:D9"/>
    <mergeCell ref="F3:G3"/>
    <mergeCell ref="F4:G4"/>
    <mergeCell ref="F5:G5"/>
    <mergeCell ref="A7:G7"/>
    <mergeCell ref="B8:G8"/>
    <mergeCell ref="B31:D31"/>
    <mergeCell ref="A44:D44"/>
    <mergeCell ref="A10:D10"/>
    <mergeCell ref="A11:D11"/>
    <mergeCell ref="A12:D12"/>
    <mergeCell ref="B13:D13"/>
    <mergeCell ref="C14:D14"/>
    <mergeCell ref="B20:D20"/>
    <mergeCell ref="C21:D21"/>
    <mergeCell ref="A27:D27"/>
    <mergeCell ref="A28:D28"/>
    <mergeCell ref="A29:D29"/>
    <mergeCell ref="A30:D30"/>
    <mergeCell ref="A43:D43"/>
    <mergeCell ref="C32:D32"/>
    <mergeCell ref="A35:D35"/>
    <mergeCell ref="B36:D36"/>
    <mergeCell ref="C37:D37"/>
    <mergeCell ref="A41:D41"/>
    <mergeCell ref="A42:D4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Nishiura Shouhei</dc:creator>
  <cp:lastModifiedBy>Nishiura Shouhei</cp:lastModifiedBy>
  <cp:lastPrinted>2020-10-23T04:16:51Z</cp:lastPrinted>
  <dcterms:created xsi:type="dcterms:W3CDTF">2020-10-23T04:11:02Z</dcterms:created>
  <dcterms:modified xsi:type="dcterms:W3CDTF">2020-10-23T04:18:16Z</dcterms:modified>
</cp:coreProperties>
</file>